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on de commande" sheetId="1" r:id="rId4"/>
  </sheets>
  <definedNames/>
  <calcPr/>
  <extLst>
    <ext uri="GoogleSheetsCustomDataVersion2">
      <go:sheetsCustomData xmlns:go="http://customooxmlschemas.google.com/" r:id="rId5" roundtripDataChecksum="U+0PFAXdFb0BW7M5EkGHnr8B6AW72U8P9Y/zPmXn7wI="/>
    </ext>
  </extLst>
</workbook>
</file>

<file path=xl/sharedStrings.xml><?xml version="1.0" encoding="utf-8"?>
<sst xmlns="http://schemas.openxmlformats.org/spreadsheetml/2006/main" count="94" uniqueCount="76">
  <si>
    <t>S.E.N.C.</t>
  </si>
  <si>
    <t>510-6830 avenue du Parc</t>
  </si>
  <si>
    <t>Montréal, Qc</t>
  </si>
  <si>
    <t>H3N 1W7</t>
  </si>
  <si>
    <t>clinique.accessexologie@gmail.com</t>
  </si>
  <si>
    <t>Soumission</t>
  </si>
  <si>
    <t>Éducation à la sexualité</t>
  </si>
  <si>
    <t>Date</t>
  </si>
  <si>
    <t>Conditions</t>
  </si>
  <si>
    <t>Les ateliers sont dispensés par des sexologues, membres en règle de l'OPSQ. Les ateliers sont basés sur les données probantes et répondent aux exigences du ministère. Plusieurs sexologues peuvent diviser le mandat pour une école, mais nous tenterons de limiter à 2 sexologues par niveau. Des frais de déplacement peuvent être ajoutés si moins de 2 ateliers sont planifiés dans la journée. Advenant une annulation à moins de 48h de préavis, 50% des frais de l'atelier seront demandés. Une surcharge sera demandée pour les groupes de plus de 35 personnes.</t>
  </si>
  <si>
    <t>Matériel nécessaire</t>
  </si>
  <si>
    <t>Projecteur et toile ou tableau intelligent</t>
  </si>
  <si>
    <t>Ordinateur portable</t>
  </si>
  <si>
    <t>Hauts-parleurs</t>
  </si>
  <si>
    <t>École</t>
  </si>
  <si>
    <t>Nom de l'école:</t>
  </si>
  <si>
    <t xml:space="preserve">Contact: </t>
  </si>
  <si>
    <t>Prénom, nom:</t>
  </si>
  <si>
    <t>Courriel:</t>
  </si>
  <si>
    <t>Ateliers</t>
  </si>
  <si>
    <t>Description</t>
  </si>
  <si>
    <t>Qté</t>
  </si>
  <si>
    <t>Prix unitaire</t>
  </si>
  <si>
    <t>Prix total</t>
  </si>
  <si>
    <t>sec. 1</t>
  </si>
  <si>
    <t>1-A</t>
  </si>
  <si>
    <t>Globalité de la sexualité</t>
  </si>
  <si>
    <t>1-B</t>
  </si>
  <si>
    <t>Croissance et image corporelle</t>
  </si>
  <si>
    <t>1-C</t>
  </si>
  <si>
    <t>Identité, rôles et stéréotypes sexuels (consolidation de l'identité)</t>
  </si>
  <si>
    <t>1-D</t>
  </si>
  <si>
    <t>Vie amoureuse et affective</t>
  </si>
  <si>
    <t>sec. 2</t>
  </si>
  <si>
    <t>2-A</t>
  </si>
  <si>
    <t>2-B</t>
  </si>
  <si>
    <t>Violence sexuelle</t>
  </si>
  <si>
    <t>2-C</t>
  </si>
  <si>
    <t>Agir sexuel</t>
  </si>
  <si>
    <t>2-D</t>
  </si>
  <si>
    <t>ITSS et grossesse</t>
  </si>
  <si>
    <t>sec. 3</t>
  </si>
  <si>
    <t>3-A</t>
  </si>
  <si>
    <t>Identité, rôles et stéréotypes sexuels (sexualisation de l'espace public)</t>
  </si>
  <si>
    <t>3-B</t>
  </si>
  <si>
    <t>3-C</t>
  </si>
  <si>
    <t>3-D</t>
  </si>
  <si>
    <t>3-E</t>
  </si>
  <si>
    <t>sec. 4</t>
  </si>
  <si>
    <t>4-A</t>
  </si>
  <si>
    <t>Vie amoureuse et affective (violence dans les relations amoureuses)</t>
  </si>
  <si>
    <t>4-B</t>
  </si>
  <si>
    <t>4-C</t>
  </si>
  <si>
    <t>sec. 5</t>
  </si>
  <si>
    <t>5-A</t>
  </si>
  <si>
    <t>5-B</t>
  </si>
  <si>
    <t>5-C</t>
  </si>
  <si>
    <t>5-D</t>
  </si>
  <si>
    <t>Consentement</t>
  </si>
  <si>
    <t>Conférence</t>
  </si>
  <si>
    <t>Conférence Parents - Démarche d'éducation à la sexualité</t>
  </si>
  <si>
    <t>Obligatoire</t>
  </si>
  <si>
    <t>Frais de gestion, de préparation et de planification</t>
  </si>
  <si>
    <t>Sous-total</t>
  </si>
  <si>
    <t>Frais de déplacement</t>
  </si>
  <si>
    <t>À déterminer</t>
  </si>
  <si>
    <t>TPS  777788704RT0001</t>
  </si>
  <si>
    <t xml:space="preserve">TVQ 1228871032TQ0001
</t>
  </si>
  <si>
    <t>Merci de la confiance portée à notre équipe!</t>
  </si>
  <si>
    <t>CONFIRMATION DE SOUMISSION</t>
  </si>
  <si>
    <t>Par la présente, je confirme avoir l'autorité nécessaire pour accepter la soumission et les conditions mentionnées ci-haut.</t>
  </si>
  <si>
    <t>Prénom, Nom:</t>
  </si>
  <si>
    <t>_____________________________________</t>
  </si>
  <si>
    <t>Titre:</t>
  </si>
  <si>
    <t>Date:</t>
  </si>
  <si>
    <t>Contact pour la facturation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</si>
</sst>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0.00"/>
    <numFmt numFmtId="166" formatCode="#,##0.00\ [$€-1]"/>
  </numFmts>
  <fonts count="25">
    <font>
      <sz val="10.0"/>
      <color rgb="FF000000"/>
      <name val="Arial"/>
      <scheme val="minor"/>
    </font>
    <font>
      <sz val="10.0"/>
      <color rgb="FF666666"/>
      <name val="Roboto"/>
    </font>
    <font>
      <sz val="14.0"/>
      <color rgb="FF666666"/>
      <name val="Roboto"/>
    </font>
    <font>
      <sz val="10.0"/>
      <color theme="1"/>
      <name val="Roboto"/>
    </font>
    <font>
      <sz val="14.0"/>
      <color theme="1"/>
      <name val="Roboto"/>
    </font>
    <font>
      <sz val="20.0"/>
      <color rgb="FF6D64E8"/>
      <name val="Roboto"/>
    </font>
    <font>
      <sz val="6.0"/>
      <color rgb="FF434343"/>
      <name val="Century Gothic"/>
    </font>
    <font>
      <sz val="10.0"/>
      <color rgb="FF6D64E8"/>
      <name val="Roboto"/>
    </font>
    <font>
      <b/>
      <sz val="24.0"/>
      <color rgb="FF6BA8B2"/>
      <name val="Roboto"/>
    </font>
    <font>
      <sz val="13.0"/>
      <color rgb="FF666666"/>
      <name val="Roboto"/>
    </font>
    <font>
      <b/>
      <sz val="12.0"/>
      <color rgb="FF434343"/>
      <name val="Roboto"/>
    </font>
    <font>
      <sz val="13.0"/>
      <color rgb="FF434343"/>
      <name val="Roboto"/>
    </font>
    <font/>
    <font>
      <sz val="10.0"/>
      <color rgb="FF999999"/>
      <name val="Roboto"/>
    </font>
    <font>
      <b/>
      <sz val="10.0"/>
      <color rgb="FF666666"/>
      <name val="Roboto"/>
    </font>
    <font>
      <b/>
      <sz val="12.0"/>
      <color rgb="FF6B6B6B"/>
      <name val="Roboto"/>
    </font>
    <font>
      <sz val="10.0"/>
      <color rgb="FF6BA8B2"/>
      <name val="Roboto"/>
    </font>
    <font>
      <b/>
      <sz val="10.0"/>
      <color rgb="FF000000"/>
      <name val="Roboto"/>
    </font>
    <font>
      <sz val="10.0"/>
      <color rgb="FF2A3990"/>
      <name val="Roboto"/>
    </font>
    <font>
      <sz val="18.0"/>
      <color rgb="FF666666"/>
      <name val="Roboto"/>
    </font>
    <font>
      <sz val="18.0"/>
      <color theme="1"/>
      <name val="Roboto"/>
    </font>
    <font>
      <b/>
      <sz val="20.0"/>
      <color rgb="FF6BA8B2"/>
      <name val="Roboto"/>
    </font>
    <font>
      <b/>
      <sz val="10.0"/>
      <color rgb="FF808080"/>
      <name val="Helvetica Neue"/>
    </font>
    <font>
      <sz val="10.0"/>
      <color theme="1"/>
      <name val="Arial"/>
    </font>
    <font>
      <u/>
      <sz val="10.0"/>
      <color theme="1"/>
      <name val="Arial"/>
    </font>
  </fonts>
  <fills count="5">
    <fill>
      <patternFill patternType="none"/>
    </fill>
    <fill>
      <patternFill patternType="lightGray"/>
    </fill>
    <fill>
      <patternFill patternType="solid">
        <fgColor rgb="FF6BA8B2"/>
        <bgColor rgb="FF6BA8B2"/>
      </patternFill>
    </fill>
    <fill>
      <patternFill patternType="solid">
        <fgColor rgb="FFFFFFFF"/>
        <bgColor rgb="FFFFFFFF"/>
      </patternFill>
    </fill>
    <fill>
      <patternFill patternType="solid">
        <fgColor rgb="FFFFFF00"/>
        <bgColor rgb="FFFFFF00"/>
      </patternFill>
    </fill>
  </fills>
  <borders count="4">
    <border/>
    <border>
      <left/>
      <right/>
      <top/>
      <bottom/>
    </border>
    <border>
      <bottom style="thin">
        <color rgb="FFB7B7B7"/>
      </bottom>
    </border>
    <border>
      <top style="thin">
        <color rgb="FFB7B7B7"/>
      </top>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2" numFmtId="0" xfId="0" applyAlignment="1" applyBorder="1" applyFont="1">
      <alignment vertical="center"/>
    </xf>
    <xf borderId="1" fillId="2" fontId="1" numFmtId="164" xfId="0" applyAlignment="1" applyBorder="1" applyFont="1" applyNumberFormat="1">
      <alignment horizontal="left" vertical="center"/>
    </xf>
    <xf borderId="1" fillId="2" fontId="1" numFmtId="0" xfId="0" applyAlignment="1" applyBorder="1" applyFont="1">
      <alignment horizontal="left" vertical="center"/>
    </xf>
    <xf borderId="0" fillId="0" fontId="1" numFmtId="0" xfId="0" applyAlignment="1" applyFont="1">
      <alignment horizontal="center" vertical="center"/>
    </xf>
    <xf borderId="0" fillId="0" fontId="3" numFmtId="0" xfId="0" applyAlignment="1" applyFont="1">
      <alignment horizontal="center" vertical="center"/>
    </xf>
    <xf borderId="0" fillId="0" fontId="4" numFmtId="0" xfId="0" applyAlignment="1" applyFont="1">
      <alignment vertical="center"/>
    </xf>
    <xf borderId="0" fillId="0" fontId="3" numFmtId="164" xfId="0" applyAlignment="1" applyFont="1" applyNumberFormat="1">
      <alignment horizontal="left" vertical="center"/>
    </xf>
    <xf borderId="0" fillId="0" fontId="3" numFmtId="0" xfId="0" applyAlignment="1" applyFont="1">
      <alignment horizontal="left" vertical="center"/>
    </xf>
    <xf borderId="0" fillId="0" fontId="5" numFmtId="0" xfId="0" applyFont="1"/>
    <xf borderId="0" fillId="0" fontId="6" numFmtId="0" xfId="0" applyFont="1"/>
    <xf borderId="0" fillId="0" fontId="7" numFmtId="0" xfId="0" applyFont="1"/>
    <xf borderId="0" fillId="0" fontId="1" numFmtId="0" xfId="0" applyAlignment="1" applyFont="1">
      <alignment vertical="center"/>
    </xf>
    <xf borderId="0" fillId="0" fontId="1" numFmtId="0" xfId="0" applyFont="1"/>
    <xf borderId="0" fillId="0" fontId="1" numFmtId="0" xfId="0" applyAlignment="1" applyFont="1">
      <alignment vertical="top"/>
    </xf>
    <xf borderId="0" fillId="0" fontId="8" numFmtId="0" xfId="0" applyAlignment="1" applyFont="1">
      <alignment horizontal="center" shrinkToFit="0" wrapText="1"/>
    </xf>
    <xf borderId="0" fillId="0" fontId="8" numFmtId="0" xfId="0" applyAlignment="1" applyFont="1">
      <alignment horizontal="center" vertical="center"/>
    </xf>
    <xf borderId="0" fillId="0" fontId="9" numFmtId="0" xfId="0" applyAlignment="1" applyFont="1">
      <alignment vertical="center"/>
    </xf>
    <xf borderId="0" fillId="0" fontId="10" numFmtId="0" xfId="0" applyAlignment="1" applyFont="1">
      <alignment vertical="center"/>
    </xf>
    <xf borderId="0" fillId="0" fontId="11" numFmtId="0" xfId="0" applyAlignment="1" applyFont="1">
      <alignment vertical="center"/>
    </xf>
    <xf borderId="0" fillId="0" fontId="1" numFmtId="164" xfId="0" applyAlignment="1" applyFont="1" applyNumberFormat="1">
      <alignment horizontal="left" vertical="center"/>
    </xf>
    <xf borderId="0" fillId="0" fontId="1" numFmtId="0" xfId="0" applyAlignment="1" applyFont="1">
      <alignment horizontal="left" vertical="center"/>
    </xf>
    <xf borderId="0" fillId="0" fontId="1" numFmtId="0" xfId="0" applyAlignment="1" applyFont="1">
      <alignment horizontal="center" shrinkToFit="0" vertical="top" wrapText="1"/>
    </xf>
    <xf borderId="0" fillId="0" fontId="1" numFmtId="0" xfId="0" applyAlignment="1" applyFont="1">
      <alignment horizontal="center" shrinkToFit="0" vertical="center" wrapText="1"/>
    </xf>
    <xf borderId="2" fillId="0" fontId="1" numFmtId="0" xfId="0" applyAlignment="1" applyBorder="1" applyFont="1">
      <alignment vertical="center"/>
    </xf>
    <xf borderId="2" fillId="0" fontId="12" numFmtId="0" xfId="0" applyBorder="1" applyFont="1"/>
    <xf borderId="2" fillId="0" fontId="1" numFmtId="0" xfId="0" applyBorder="1" applyFont="1"/>
    <xf borderId="0" fillId="0" fontId="13" numFmtId="0" xfId="0" applyAlignment="1" applyFont="1">
      <alignment vertical="center"/>
    </xf>
    <xf borderId="0" fillId="0" fontId="3" numFmtId="0" xfId="0" applyFont="1"/>
    <xf borderId="0" fillId="0" fontId="10" numFmtId="0" xfId="0" applyAlignment="1" applyFont="1">
      <alignment shrinkToFit="0" vertical="center" wrapText="1"/>
    </xf>
    <xf borderId="0" fillId="0" fontId="14" numFmtId="0" xfId="0" applyFont="1"/>
    <xf borderId="0" fillId="0" fontId="14" numFmtId="0" xfId="0" applyAlignment="1" applyFont="1">
      <alignment vertical="center"/>
    </xf>
    <xf borderId="0" fillId="0" fontId="1" numFmtId="0" xfId="0" applyAlignment="1" applyFont="1">
      <alignment shrinkToFit="0" wrapText="1"/>
    </xf>
    <xf borderId="0" fillId="0" fontId="15" numFmtId="0" xfId="0" applyAlignment="1" applyFont="1">
      <alignment horizontal="left" vertical="center"/>
    </xf>
    <xf borderId="0" fillId="0" fontId="15" numFmtId="0" xfId="0" applyAlignment="1" applyFont="1">
      <alignment vertical="center"/>
    </xf>
    <xf borderId="0" fillId="0" fontId="15" numFmtId="0" xfId="0" applyAlignment="1" applyFont="1">
      <alignment horizontal="right" vertical="center"/>
    </xf>
    <xf borderId="0" fillId="0" fontId="1" numFmtId="0" xfId="0" applyAlignment="1" applyFont="1">
      <alignment shrinkToFit="0" vertical="center" wrapText="1"/>
    </xf>
    <xf borderId="0" fillId="0" fontId="14" numFmtId="0" xfId="0" applyAlignment="1" applyFont="1">
      <alignment shrinkToFit="0" vertical="center" wrapText="1"/>
    </xf>
    <xf borderId="0" fillId="0" fontId="1" numFmtId="0" xfId="0" applyAlignment="1" applyFont="1">
      <alignment horizontal="right" vertical="center"/>
    </xf>
    <xf borderId="0" fillId="0" fontId="1" numFmtId="165" xfId="0" applyAlignment="1" applyFont="1" applyNumberFormat="1">
      <alignment readingOrder="0" vertical="center"/>
    </xf>
    <xf borderId="0" fillId="0" fontId="1" numFmtId="165" xfId="0" applyAlignment="1" applyFont="1" applyNumberFormat="1">
      <alignment vertical="center"/>
    </xf>
    <xf borderId="1" fillId="3" fontId="1" numFmtId="0" xfId="0" applyAlignment="1" applyBorder="1" applyFill="1" applyFont="1">
      <alignment horizontal="left" vertical="center"/>
    </xf>
    <xf borderId="1" fillId="4" fontId="1" numFmtId="0" xfId="0" applyAlignment="1" applyBorder="1" applyFill="1" applyFont="1">
      <alignment horizontal="right" vertical="center"/>
    </xf>
    <xf borderId="0" fillId="0" fontId="2" numFmtId="0" xfId="0" applyAlignment="1" applyFont="1">
      <alignment vertical="center"/>
    </xf>
    <xf borderId="0" fillId="0" fontId="14" numFmtId="0" xfId="0" applyAlignment="1" applyFont="1">
      <alignment horizontal="left" shrinkToFit="0" vertical="center" wrapText="1"/>
    </xf>
    <xf borderId="0" fillId="0" fontId="14" numFmtId="166" xfId="0" applyAlignment="1" applyFont="1" applyNumberFormat="1">
      <alignment horizontal="right" vertical="center"/>
    </xf>
    <xf borderId="0" fillId="0" fontId="1" numFmtId="166" xfId="0" applyAlignment="1" applyFont="1" applyNumberFormat="1">
      <alignment vertical="center"/>
    </xf>
    <xf borderId="3" fillId="0" fontId="3" numFmtId="0" xfId="0" applyBorder="1" applyFont="1"/>
    <xf borderId="3" fillId="0" fontId="16" numFmtId="165" xfId="0" applyAlignment="1" applyBorder="1" applyFont="1" applyNumberFormat="1">
      <alignment horizontal="right"/>
    </xf>
    <xf borderId="3" fillId="0" fontId="12" numFmtId="0" xfId="0" applyBorder="1" applyFont="1"/>
    <xf borderId="3" fillId="0" fontId="17" numFmtId="165" xfId="0" applyBorder="1" applyFont="1" applyNumberFormat="1"/>
    <xf borderId="0" fillId="0" fontId="16" numFmtId="165" xfId="0" applyAlignment="1" applyFont="1" applyNumberFormat="1">
      <alignment horizontal="right"/>
    </xf>
    <xf borderId="0" fillId="0" fontId="14" numFmtId="165" xfId="0" applyAlignment="1" applyFont="1" applyNumberFormat="1">
      <alignment horizontal="right"/>
    </xf>
    <xf borderId="0" fillId="0" fontId="16" numFmtId="165" xfId="0" applyAlignment="1" applyFont="1" applyNumberFormat="1">
      <alignment horizontal="right" vertical="center"/>
    </xf>
    <xf borderId="0" fillId="0" fontId="14" numFmtId="165" xfId="0" applyAlignment="1" applyFont="1" applyNumberFormat="1">
      <alignment vertical="center"/>
    </xf>
    <xf borderId="0" fillId="0" fontId="18" numFmtId="165" xfId="0" applyAlignment="1" applyFont="1" applyNumberFormat="1">
      <alignment horizontal="right"/>
    </xf>
    <xf borderId="0" fillId="0" fontId="14" numFmtId="165" xfId="0" applyFont="1" applyNumberFormat="1"/>
    <xf borderId="0" fillId="0" fontId="19" numFmtId="0" xfId="0" applyFont="1"/>
    <xf borderId="0" fillId="0" fontId="20" numFmtId="0" xfId="0" applyFont="1"/>
    <xf borderId="0" fillId="0" fontId="20" numFmtId="165" xfId="0" applyAlignment="1" applyFont="1" applyNumberFormat="1">
      <alignment horizontal="right"/>
    </xf>
    <xf borderId="0" fillId="0" fontId="21" numFmtId="165" xfId="0" applyAlignment="1" applyFont="1" applyNumberFormat="1">
      <alignment horizontal="right"/>
    </xf>
    <xf borderId="0" fillId="0" fontId="22" numFmtId="0" xfId="0" applyAlignment="1" applyFont="1">
      <alignment horizontal="center"/>
    </xf>
    <xf borderId="0" fillId="0" fontId="23" numFmtId="0" xfId="0" applyAlignment="1" applyFont="1">
      <alignment horizontal="center" shrinkToFit="0" wrapText="1"/>
    </xf>
    <xf borderId="0" fillId="0" fontId="23" numFmtId="0" xfId="0" applyFont="1"/>
    <xf borderId="0" fillId="0" fontId="24" numFmtId="0" xfId="0" applyFont="1"/>
  </cellXfs>
  <cellStyles count="1">
    <cellStyle xfId="0" name="Normal" builtinId="0"/>
  </cellStyles>
  <dxfs count="1">
    <dxf>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3276600" cy="1133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6.13"/>
    <col customWidth="1" min="2" max="2" width="11.13"/>
    <col customWidth="1" min="3" max="3" width="8.63"/>
    <col customWidth="1" min="4" max="4" width="9.13"/>
    <col customWidth="1" min="5" max="5" width="13.0"/>
    <col customWidth="1" min="6" max="6" width="6.13"/>
    <col customWidth="1" min="7" max="7" width="14.5"/>
    <col customWidth="1" min="8" max="8" width="13.13"/>
    <col customWidth="1" min="9" max="9" width="6.13"/>
  </cols>
  <sheetData>
    <row r="1" ht="6.0" customHeight="1">
      <c r="A1" s="1"/>
      <c r="B1" s="1"/>
      <c r="C1" s="1"/>
      <c r="D1" s="2"/>
      <c r="E1" s="2"/>
      <c r="F1" s="3"/>
      <c r="G1" s="4"/>
      <c r="H1" s="4"/>
      <c r="I1" s="1"/>
    </row>
    <row r="2" ht="9.0" customHeight="1">
      <c r="A2" s="5"/>
      <c r="B2" s="6"/>
      <c r="C2" s="6"/>
      <c r="D2" s="7"/>
      <c r="E2" s="7"/>
      <c r="F2" s="8"/>
      <c r="G2" s="9"/>
      <c r="H2" s="9"/>
      <c r="I2" s="5"/>
    </row>
    <row r="3" ht="84.75" customHeight="1">
      <c r="A3" s="5"/>
      <c r="B3" s="10"/>
      <c r="F3" s="11" t="s">
        <v>0</v>
      </c>
      <c r="G3" s="12"/>
      <c r="H3" s="12"/>
      <c r="I3" s="5"/>
    </row>
    <row r="4" ht="16.5" customHeight="1">
      <c r="A4" s="13"/>
      <c r="B4" s="14" t="s">
        <v>1</v>
      </c>
      <c r="E4" s="14"/>
      <c r="F4" s="14"/>
      <c r="G4" s="14"/>
      <c r="H4" s="14"/>
      <c r="I4" s="5"/>
    </row>
    <row r="5" ht="16.5" customHeight="1">
      <c r="A5" s="13"/>
      <c r="B5" s="15" t="s">
        <v>2</v>
      </c>
      <c r="E5" s="15"/>
      <c r="F5" s="14"/>
      <c r="G5" s="14"/>
      <c r="H5" s="14"/>
      <c r="I5" s="5"/>
    </row>
    <row r="6" ht="16.5" customHeight="1">
      <c r="A6" s="13"/>
      <c r="B6" s="13" t="s">
        <v>3</v>
      </c>
      <c r="F6" s="13"/>
      <c r="G6" s="13"/>
      <c r="H6" s="13"/>
      <c r="I6" s="13"/>
    </row>
    <row r="7" ht="16.5" customHeight="1">
      <c r="A7" s="13"/>
      <c r="B7" s="13" t="s">
        <v>4</v>
      </c>
      <c r="C7" s="13"/>
      <c r="D7" s="14"/>
      <c r="E7" s="14"/>
      <c r="F7" s="14"/>
      <c r="G7" s="14"/>
      <c r="H7" s="14"/>
      <c r="I7" s="13"/>
    </row>
    <row r="8" ht="33.75" customHeight="1">
      <c r="A8" s="13"/>
      <c r="B8" s="16" t="s">
        <v>5</v>
      </c>
      <c r="I8" s="13"/>
    </row>
    <row r="9" ht="15.75" customHeight="1">
      <c r="A9" s="13"/>
      <c r="B9" s="17" t="s">
        <v>6</v>
      </c>
      <c r="I9" s="13"/>
    </row>
    <row r="10" ht="18.0" customHeight="1">
      <c r="A10" s="18"/>
      <c r="B10" s="19" t="s">
        <v>7</v>
      </c>
      <c r="D10" s="19"/>
      <c r="F10" s="19"/>
      <c r="H10" s="20"/>
      <c r="I10" s="18"/>
    </row>
    <row r="11" ht="18.0" customHeight="1">
      <c r="A11" s="13"/>
      <c r="B11" s="21"/>
      <c r="D11" s="22"/>
      <c r="F11" s="23"/>
      <c r="G11" s="23"/>
      <c r="H11" s="23"/>
      <c r="I11" s="13"/>
    </row>
    <row r="12" ht="15.75" customHeight="1">
      <c r="A12" s="18"/>
      <c r="B12" s="18"/>
      <c r="D12" s="18"/>
      <c r="F12" s="23"/>
      <c r="G12" s="23"/>
      <c r="H12" s="23"/>
      <c r="I12" s="18"/>
    </row>
    <row r="13" ht="18.0" customHeight="1">
      <c r="A13" s="18"/>
      <c r="B13" s="19" t="s">
        <v>8</v>
      </c>
      <c r="D13" s="19"/>
      <c r="F13" s="23"/>
      <c r="G13" s="23"/>
      <c r="H13" s="23"/>
      <c r="I13" s="18"/>
    </row>
    <row r="14" ht="79.5" customHeight="1">
      <c r="A14" s="13"/>
      <c r="B14" s="24" t="s">
        <v>9</v>
      </c>
      <c r="I14" s="13"/>
    </row>
    <row r="15" ht="18.0" customHeight="1">
      <c r="A15" s="18"/>
      <c r="B15" s="19" t="s">
        <v>10</v>
      </c>
      <c r="D15" s="19"/>
      <c r="F15" s="23"/>
      <c r="G15" s="23"/>
      <c r="H15" s="23"/>
      <c r="I15" s="18"/>
    </row>
    <row r="16" ht="15.75" customHeight="1">
      <c r="A16" s="13"/>
      <c r="B16" s="13" t="s">
        <v>11</v>
      </c>
      <c r="I16" s="13"/>
    </row>
    <row r="17" ht="15.75" customHeight="1">
      <c r="A17" s="13"/>
      <c r="B17" s="13" t="s">
        <v>12</v>
      </c>
      <c r="C17" s="13"/>
      <c r="D17" s="13"/>
      <c r="E17" s="13"/>
      <c r="F17" s="14"/>
      <c r="G17" s="14"/>
      <c r="H17" s="14"/>
      <c r="I17" s="13"/>
    </row>
    <row r="18" ht="15.75" customHeight="1">
      <c r="A18" s="13"/>
      <c r="B18" s="25" t="s">
        <v>13</v>
      </c>
      <c r="C18" s="26"/>
      <c r="D18" s="25"/>
      <c r="E18" s="26"/>
      <c r="F18" s="27"/>
      <c r="G18" s="26"/>
      <c r="H18" s="26"/>
      <c r="I18" s="13"/>
    </row>
    <row r="19" ht="15.75" customHeight="1">
      <c r="A19" s="13"/>
      <c r="B19" s="13"/>
      <c r="C19" s="13"/>
      <c r="D19" s="13"/>
      <c r="E19" s="13"/>
      <c r="F19" s="14"/>
      <c r="G19" s="14"/>
      <c r="H19" s="14"/>
      <c r="I19" s="13"/>
    </row>
    <row r="20" ht="15.75" customHeight="1">
      <c r="A20" s="13"/>
      <c r="B20" s="28"/>
      <c r="D20" s="28"/>
      <c r="E20" s="28"/>
      <c r="F20" s="29"/>
      <c r="I20" s="13"/>
    </row>
    <row r="21" ht="18.0" customHeight="1">
      <c r="A21" s="13"/>
      <c r="B21" s="19" t="s">
        <v>14</v>
      </c>
      <c r="D21" s="19"/>
      <c r="E21" s="19"/>
      <c r="F21" s="30"/>
      <c r="I21" s="13"/>
    </row>
    <row r="22" ht="17.25" customHeight="1">
      <c r="A22" s="13"/>
      <c r="B22" s="31" t="s">
        <v>15</v>
      </c>
      <c r="E22" s="32"/>
      <c r="I22" s="13"/>
    </row>
    <row r="23" ht="17.25" customHeight="1">
      <c r="A23" s="13"/>
      <c r="B23" s="33" t="s">
        <v>16</v>
      </c>
      <c r="E23" s="13"/>
      <c r="F23" s="13"/>
      <c r="I23" s="13"/>
    </row>
    <row r="24" ht="17.25" customHeight="1">
      <c r="A24" s="13"/>
      <c r="B24" s="14" t="s">
        <v>17</v>
      </c>
      <c r="D24" s="13"/>
      <c r="E24" s="13"/>
      <c r="F24" s="13"/>
      <c r="I24" s="13"/>
    </row>
    <row r="25" ht="20.25" customHeight="1">
      <c r="A25" s="13"/>
      <c r="B25" s="14" t="s">
        <v>18</v>
      </c>
      <c r="D25" s="13"/>
      <c r="E25" s="13"/>
      <c r="F25" s="13"/>
      <c r="I25" s="13"/>
    </row>
    <row r="26" ht="1.5" customHeight="1">
      <c r="A26" s="13"/>
      <c r="B26" s="13"/>
      <c r="F26" s="13"/>
      <c r="I26" s="13"/>
    </row>
    <row r="27" ht="1.5" customHeight="1">
      <c r="A27" s="13"/>
      <c r="B27" s="13"/>
      <c r="F27" s="13"/>
      <c r="I27" s="13"/>
    </row>
    <row r="28" ht="1.5" customHeight="1">
      <c r="A28" s="14"/>
      <c r="B28" s="27"/>
      <c r="C28" s="26"/>
      <c r="D28" s="26"/>
      <c r="E28" s="26"/>
      <c r="F28" s="27"/>
      <c r="G28" s="26"/>
      <c r="H28" s="26"/>
      <c r="I28" s="14"/>
    </row>
    <row r="29" ht="15.75" customHeight="1">
      <c r="A29" s="13"/>
      <c r="B29" s="14"/>
      <c r="C29" s="14"/>
      <c r="D29" s="14"/>
      <c r="E29" s="14"/>
      <c r="F29" s="14"/>
      <c r="G29" s="14"/>
      <c r="H29" s="14"/>
      <c r="I29" s="13"/>
    </row>
    <row r="30" ht="30.0" customHeight="1">
      <c r="A30" s="13"/>
      <c r="B30" s="34" t="s">
        <v>19</v>
      </c>
      <c r="C30" s="35" t="s">
        <v>20</v>
      </c>
      <c r="D30" s="35"/>
      <c r="E30" s="35"/>
      <c r="F30" s="36" t="s">
        <v>21</v>
      </c>
      <c r="G30" s="36" t="s">
        <v>22</v>
      </c>
      <c r="H30" s="36" t="s">
        <v>23</v>
      </c>
      <c r="I30" s="13"/>
    </row>
    <row r="31" ht="19.5" customHeight="1">
      <c r="A31" s="37" t="s">
        <v>24</v>
      </c>
      <c r="B31" s="22" t="s">
        <v>25</v>
      </c>
      <c r="C31" s="38" t="s">
        <v>26</v>
      </c>
      <c r="F31" s="39">
        <v>0.0</v>
      </c>
      <c r="G31" s="40">
        <v>130.0</v>
      </c>
      <c r="H31" s="41">
        <f t="shared" ref="H31:H33" si="1">PRODUCT(F31,G31)</f>
        <v>0</v>
      </c>
      <c r="I31" s="13"/>
    </row>
    <row r="32" ht="19.5" customHeight="1">
      <c r="B32" s="22" t="s">
        <v>27</v>
      </c>
      <c r="C32" s="38" t="s">
        <v>28</v>
      </c>
      <c r="F32" s="39">
        <v>0.0</v>
      </c>
      <c r="G32" s="40">
        <v>130.0</v>
      </c>
      <c r="H32" s="41">
        <f t="shared" si="1"/>
        <v>0</v>
      </c>
      <c r="I32" s="13"/>
    </row>
    <row r="33" ht="27.0" customHeight="1">
      <c r="B33" s="22" t="s">
        <v>29</v>
      </c>
      <c r="C33" s="38" t="s">
        <v>30</v>
      </c>
      <c r="F33" s="39">
        <v>0.0</v>
      </c>
      <c r="G33" s="40">
        <v>130.0</v>
      </c>
      <c r="H33" s="41">
        <f t="shared" si="1"/>
        <v>0</v>
      </c>
      <c r="I33" s="13"/>
    </row>
    <row r="34" ht="19.5" customHeight="1">
      <c r="B34" s="22" t="s">
        <v>31</v>
      </c>
      <c r="C34" s="32" t="s">
        <v>32</v>
      </c>
      <c r="F34" s="39">
        <v>0.0</v>
      </c>
      <c r="G34" s="40">
        <v>130.0</v>
      </c>
      <c r="H34" s="41">
        <f t="shared" ref="H34:H35" si="2">F34*G34</f>
        <v>0</v>
      </c>
      <c r="I34" s="13"/>
    </row>
    <row r="35" ht="19.5" customHeight="1">
      <c r="A35" s="37" t="s">
        <v>33</v>
      </c>
      <c r="B35" s="22" t="s">
        <v>34</v>
      </c>
      <c r="C35" s="32" t="s">
        <v>32</v>
      </c>
      <c r="F35" s="39">
        <v>0.0</v>
      </c>
      <c r="G35" s="40">
        <v>130.0</v>
      </c>
      <c r="H35" s="41">
        <f t="shared" si="2"/>
        <v>0</v>
      </c>
      <c r="I35" s="13"/>
    </row>
    <row r="36" ht="19.5" customHeight="1">
      <c r="B36" s="42" t="s">
        <v>35</v>
      </c>
      <c r="C36" s="38" t="s">
        <v>36</v>
      </c>
      <c r="F36" s="39">
        <v>0.0</v>
      </c>
      <c r="G36" s="40">
        <v>130.0</v>
      </c>
      <c r="H36" s="41">
        <f>G36*F36</f>
        <v>0</v>
      </c>
      <c r="I36" s="13"/>
    </row>
    <row r="37" ht="19.5" customHeight="1">
      <c r="B37" s="42" t="s">
        <v>37</v>
      </c>
      <c r="C37" s="38" t="s">
        <v>38</v>
      </c>
      <c r="F37" s="39">
        <v>0.0</v>
      </c>
      <c r="G37" s="40">
        <v>130.0</v>
      </c>
      <c r="H37" s="41">
        <f t="shared" ref="H37:H47" si="3">F37*G37</f>
        <v>0</v>
      </c>
      <c r="I37" s="13"/>
    </row>
    <row r="38" ht="19.5" customHeight="1">
      <c r="B38" s="22" t="s">
        <v>39</v>
      </c>
      <c r="C38" s="32" t="s">
        <v>40</v>
      </c>
      <c r="F38" s="39">
        <v>0.0</v>
      </c>
      <c r="G38" s="40">
        <v>130.0</v>
      </c>
      <c r="H38" s="41">
        <f t="shared" si="3"/>
        <v>0</v>
      </c>
      <c r="I38" s="13"/>
    </row>
    <row r="39" ht="30.75" customHeight="1">
      <c r="A39" s="37" t="s">
        <v>41</v>
      </c>
      <c r="B39" s="22" t="s">
        <v>42</v>
      </c>
      <c r="C39" s="38" t="s">
        <v>43</v>
      </c>
      <c r="F39" s="39">
        <v>0.0</v>
      </c>
      <c r="G39" s="40">
        <v>130.0</v>
      </c>
      <c r="H39" s="41">
        <f t="shared" si="3"/>
        <v>0</v>
      </c>
      <c r="I39" s="13"/>
    </row>
    <row r="40" ht="19.5" customHeight="1">
      <c r="B40" s="22" t="s">
        <v>44</v>
      </c>
      <c r="C40" s="32" t="s">
        <v>32</v>
      </c>
      <c r="F40" s="39">
        <v>0.0</v>
      </c>
      <c r="G40" s="40">
        <v>130.0</v>
      </c>
      <c r="H40" s="41">
        <f t="shared" si="3"/>
        <v>0</v>
      </c>
      <c r="I40" s="13"/>
    </row>
    <row r="41" ht="19.5" customHeight="1">
      <c r="B41" s="22" t="s">
        <v>45</v>
      </c>
      <c r="C41" s="32" t="s">
        <v>36</v>
      </c>
      <c r="F41" s="39">
        <v>0.0</v>
      </c>
      <c r="G41" s="40">
        <v>130.0</v>
      </c>
      <c r="H41" s="41">
        <f t="shared" si="3"/>
        <v>0</v>
      </c>
      <c r="I41" s="13"/>
    </row>
    <row r="42" ht="19.5" customHeight="1">
      <c r="B42" s="22" t="s">
        <v>46</v>
      </c>
      <c r="C42" s="32" t="s">
        <v>38</v>
      </c>
      <c r="D42" s="32"/>
      <c r="E42" s="32"/>
      <c r="F42" s="39">
        <v>0.0</v>
      </c>
      <c r="G42" s="40">
        <v>130.0</v>
      </c>
      <c r="H42" s="41">
        <f t="shared" si="3"/>
        <v>0</v>
      </c>
      <c r="I42" s="13"/>
    </row>
    <row r="43" ht="19.5" customHeight="1">
      <c r="B43" s="22" t="s">
        <v>47</v>
      </c>
      <c r="C43" s="32" t="s">
        <v>40</v>
      </c>
      <c r="D43" s="32"/>
      <c r="E43" s="32"/>
      <c r="F43" s="39">
        <v>0.0</v>
      </c>
      <c r="G43" s="40">
        <v>130.0</v>
      </c>
      <c r="H43" s="41">
        <f t="shared" si="3"/>
        <v>0</v>
      </c>
      <c r="I43" s="13"/>
    </row>
    <row r="44" ht="27.75" customHeight="1">
      <c r="A44" s="37" t="s">
        <v>48</v>
      </c>
      <c r="B44" s="22" t="s">
        <v>49</v>
      </c>
      <c r="C44" s="38" t="s">
        <v>50</v>
      </c>
      <c r="F44" s="39">
        <v>0.0</v>
      </c>
      <c r="G44" s="40">
        <v>130.0</v>
      </c>
      <c r="H44" s="41">
        <f t="shared" si="3"/>
        <v>0</v>
      </c>
      <c r="I44" s="13"/>
    </row>
    <row r="45" ht="19.5" customHeight="1">
      <c r="B45" s="22" t="s">
        <v>51</v>
      </c>
      <c r="C45" s="32" t="s">
        <v>38</v>
      </c>
      <c r="D45" s="32"/>
      <c r="E45" s="32"/>
      <c r="F45" s="43">
        <v>0.0</v>
      </c>
      <c r="G45" s="40">
        <v>130.0</v>
      </c>
      <c r="H45" s="41">
        <f t="shared" si="3"/>
        <v>0</v>
      </c>
      <c r="I45" s="13"/>
    </row>
    <row r="46" ht="19.5" customHeight="1">
      <c r="B46" s="22" t="s">
        <v>52</v>
      </c>
      <c r="C46" s="32" t="s">
        <v>40</v>
      </c>
      <c r="D46" s="32"/>
      <c r="E46" s="32"/>
      <c r="F46" s="39">
        <v>0.0</v>
      </c>
      <c r="G46" s="40">
        <v>130.0</v>
      </c>
      <c r="H46" s="41">
        <f t="shared" si="3"/>
        <v>0</v>
      </c>
      <c r="I46" s="13"/>
    </row>
    <row r="47" ht="19.5" customHeight="1">
      <c r="A47" s="13" t="s">
        <v>53</v>
      </c>
      <c r="B47" s="22" t="s">
        <v>54</v>
      </c>
      <c r="C47" s="32" t="s">
        <v>26</v>
      </c>
      <c r="D47" s="32"/>
      <c r="E47" s="32"/>
      <c r="F47" s="39">
        <v>0.0</v>
      </c>
      <c r="G47" s="40">
        <v>130.0</v>
      </c>
      <c r="H47" s="41">
        <f t="shared" si="3"/>
        <v>0</v>
      </c>
      <c r="I47" s="44"/>
    </row>
    <row r="48" ht="19.5" customHeight="1">
      <c r="B48" s="22" t="s">
        <v>55</v>
      </c>
      <c r="C48" s="32" t="s">
        <v>32</v>
      </c>
      <c r="D48" s="32"/>
      <c r="E48" s="32"/>
      <c r="F48" s="39">
        <v>0.0</v>
      </c>
      <c r="G48" s="40">
        <v>130.0</v>
      </c>
      <c r="H48" s="41">
        <f>PRODUCT(F48,G48)</f>
        <v>0</v>
      </c>
      <c r="I48" s="44"/>
    </row>
    <row r="49" ht="19.5" customHeight="1">
      <c r="B49" s="22" t="s">
        <v>56</v>
      </c>
      <c r="C49" s="32" t="s">
        <v>40</v>
      </c>
      <c r="D49" s="32"/>
      <c r="E49" s="32"/>
      <c r="F49" s="39">
        <v>0.0</v>
      </c>
      <c r="G49" s="40">
        <v>130.0</v>
      </c>
      <c r="H49" s="41">
        <f t="shared" ref="H49:H50" si="4">F49*G49</f>
        <v>0</v>
      </c>
      <c r="I49" s="44"/>
    </row>
    <row r="50" ht="19.5" customHeight="1">
      <c r="B50" s="22" t="s">
        <v>57</v>
      </c>
      <c r="C50" s="45" t="s">
        <v>58</v>
      </c>
      <c r="F50" s="39">
        <v>0.0</v>
      </c>
      <c r="G50" s="40">
        <v>130.0</v>
      </c>
      <c r="H50" s="41">
        <f t="shared" si="4"/>
        <v>0</v>
      </c>
      <c r="I50" s="13"/>
    </row>
    <row r="51" ht="28.5" customHeight="1">
      <c r="A51" s="13"/>
      <c r="B51" s="22" t="s">
        <v>59</v>
      </c>
      <c r="C51" s="45" t="s">
        <v>60</v>
      </c>
      <c r="F51" s="39">
        <v>0.0</v>
      </c>
      <c r="G51" s="40">
        <v>450.0</v>
      </c>
      <c r="H51" s="41">
        <f>PRODUCT(F51,G51)</f>
        <v>0</v>
      </c>
      <c r="I51" s="13"/>
    </row>
    <row r="52" ht="28.5" customHeight="1">
      <c r="A52" s="13"/>
      <c r="B52" s="22" t="s">
        <v>61</v>
      </c>
      <c r="C52" s="45" t="s">
        <v>62</v>
      </c>
      <c r="F52" s="39">
        <v>1.0</v>
      </c>
      <c r="G52" s="41">
        <v>250.0</v>
      </c>
      <c r="H52" s="41">
        <f>F52*G52</f>
        <v>250</v>
      </c>
      <c r="I52" s="13"/>
    </row>
    <row r="53" ht="19.5" hidden="1" customHeight="1">
      <c r="A53" s="13"/>
      <c r="B53" s="22"/>
      <c r="C53" s="22"/>
      <c r="D53" s="22"/>
      <c r="E53" s="22"/>
      <c r="F53" s="46"/>
      <c r="G53" s="47"/>
      <c r="H53" s="47">
        <f t="shared" ref="H53:H57" si="5">PRODUCT(F53,G53)</f>
        <v>0</v>
      </c>
      <c r="I53" s="13"/>
    </row>
    <row r="54" ht="19.5" hidden="1" customHeight="1">
      <c r="A54" s="13"/>
      <c r="B54" s="22"/>
      <c r="C54" s="22"/>
      <c r="D54" s="22"/>
      <c r="E54" s="22"/>
      <c r="F54" s="46"/>
      <c r="G54" s="47"/>
      <c r="H54" s="47">
        <f t="shared" si="5"/>
        <v>0</v>
      </c>
      <c r="I54" s="13"/>
    </row>
    <row r="55" ht="19.5" hidden="1" customHeight="1">
      <c r="A55" s="13"/>
      <c r="B55" s="22"/>
      <c r="C55" s="22"/>
      <c r="D55" s="22"/>
      <c r="E55" s="22"/>
      <c r="F55" s="46"/>
      <c r="G55" s="47"/>
      <c r="H55" s="47">
        <f t="shared" si="5"/>
        <v>0</v>
      </c>
      <c r="I55" s="13"/>
    </row>
    <row r="56" ht="19.5" hidden="1" customHeight="1">
      <c r="A56" s="13"/>
      <c r="B56" s="22"/>
      <c r="C56" s="22"/>
      <c r="D56" s="22"/>
      <c r="E56" s="22"/>
      <c r="F56" s="46"/>
      <c r="G56" s="47"/>
      <c r="H56" s="47">
        <f t="shared" si="5"/>
        <v>0</v>
      </c>
      <c r="I56" s="13"/>
    </row>
    <row r="57" ht="19.5" hidden="1" customHeight="1">
      <c r="A57" s="13"/>
      <c r="B57" s="22"/>
      <c r="C57" s="22"/>
      <c r="D57" s="22"/>
      <c r="E57" s="22"/>
      <c r="F57" s="46"/>
      <c r="G57" s="47"/>
      <c r="H57" s="47">
        <f t="shared" si="5"/>
        <v>0</v>
      </c>
      <c r="I57" s="13"/>
    </row>
    <row r="58" ht="19.5" customHeight="1">
      <c r="A58" s="14"/>
      <c r="B58" s="48"/>
      <c r="C58" s="48"/>
      <c r="D58" s="48"/>
      <c r="E58" s="48"/>
      <c r="F58" s="49" t="s">
        <v>63</v>
      </c>
      <c r="G58" s="50"/>
      <c r="H58" s="51">
        <f>SUM(H31:H57)</f>
        <v>250</v>
      </c>
      <c r="I58" s="14"/>
    </row>
    <row r="59" ht="18.0" customHeight="1">
      <c r="A59" s="14"/>
      <c r="B59" s="29"/>
      <c r="C59" s="29"/>
      <c r="D59" s="29"/>
      <c r="E59" s="29"/>
      <c r="F59" s="52" t="s">
        <v>64</v>
      </c>
      <c r="H59" s="53" t="s">
        <v>65</v>
      </c>
      <c r="I59" s="14"/>
    </row>
    <row r="60" ht="18.0" customHeight="1">
      <c r="A60" s="14"/>
      <c r="B60" s="29"/>
      <c r="C60" s="29"/>
      <c r="D60" s="29"/>
      <c r="E60" s="29"/>
      <c r="F60" s="52"/>
      <c r="G60" s="54" t="s">
        <v>66</v>
      </c>
      <c r="H60" s="55">
        <f>(H58)*5%</f>
        <v>12.5</v>
      </c>
      <c r="I60" s="14"/>
    </row>
    <row r="61" ht="18.75" customHeight="1">
      <c r="A61" s="14"/>
      <c r="B61" s="29"/>
      <c r="C61" s="29"/>
      <c r="D61" s="29"/>
      <c r="E61" s="29"/>
      <c r="F61" s="54" t="s">
        <v>67</v>
      </c>
      <c r="H61" s="55">
        <f>(H58)*9.975%</f>
        <v>24.9375</v>
      </c>
      <c r="I61" s="14"/>
    </row>
    <row r="62" ht="18.0" customHeight="1">
      <c r="A62" s="14"/>
      <c r="B62" s="29"/>
      <c r="C62" s="29"/>
      <c r="D62" s="29"/>
      <c r="E62" s="29"/>
      <c r="F62" s="56"/>
      <c r="H62" s="57"/>
      <c r="I62" s="14"/>
    </row>
    <row r="63" ht="30.0" customHeight="1">
      <c r="A63" s="58"/>
      <c r="B63" s="59"/>
      <c r="C63" s="59"/>
      <c r="D63" s="59"/>
      <c r="E63" s="59"/>
      <c r="F63" s="60"/>
      <c r="G63" s="61">
        <f>SUM(H58+H60+H61)</f>
        <v>287.4375</v>
      </c>
      <c r="I63" s="58"/>
    </row>
    <row r="64" ht="19.5" customHeight="1">
      <c r="A64" s="13"/>
      <c r="B64" s="13"/>
      <c r="C64" s="13"/>
      <c r="D64" s="13"/>
      <c r="E64" s="13"/>
      <c r="F64" s="39"/>
      <c r="G64" s="13"/>
      <c r="H64" s="13"/>
      <c r="I64" s="13"/>
    </row>
    <row r="65" ht="19.5" customHeight="1">
      <c r="A65" s="13"/>
      <c r="B65" s="5" t="s">
        <v>68</v>
      </c>
      <c r="I65" s="13"/>
    </row>
    <row r="66" ht="19.5" customHeight="1">
      <c r="A66" s="62" t="s">
        <v>69</v>
      </c>
    </row>
    <row r="67" ht="33.75" customHeight="1">
      <c r="A67" s="63" t="s">
        <v>70</v>
      </c>
    </row>
    <row r="68" ht="19.5" customHeight="1">
      <c r="A68" s="64"/>
      <c r="B68" s="64"/>
      <c r="C68" s="64"/>
      <c r="D68" s="64"/>
      <c r="E68" s="64"/>
      <c r="F68" s="64"/>
      <c r="G68" s="64"/>
      <c r="H68" s="64"/>
    </row>
    <row r="69" ht="19.5" customHeight="1">
      <c r="A69" s="64"/>
      <c r="B69" s="64" t="s">
        <v>71</v>
      </c>
      <c r="C69" s="65" t="s">
        <v>72</v>
      </c>
      <c r="H69" s="64"/>
    </row>
    <row r="70" ht="19.5" customHeight="1">
      <c r="A70" s="64"/>
      <c r="B70" s="64" t="s">
        <v>73</v>
      </c>
      <c r="C70" s="64" t="s">
        <v>72</v>
      </c>
      <c r="H70" s="64"/>
    </row>
    <row r="71" ht="19.5" customHeight="1">
      <c r="A71" s="64"/>
      <c r="B71" s="64" t="s">
        <v>18</v>
      </c>
      <c r="C71" s="64" t="s">
        <v>72</v>
      </c>
      <c r="H71" s="64"/>
    </row>
    <row r="72" ht="19.5" customHeight="1">
      <c r="A72" s="64"/>
      <c r="B72" s="64" t="s">
        <v>74</v>
      </c>
      <c r="C72" s="64" t="s">
        <v>72</v>
      </c>
      <c r="H72" s="64"/>
    </row>
    <row r="73" ht="19.5" customHeight="1">
      <c r="A73" s="64"/>
      <c r="B73" s="64"/>
      <c r="C73" s="64"/>
      <c r="D73" s="64"/>
      <c r="E73" s="64"/>
      <c r="F73" s="64"/>
      <c r="G73" s="64"/>
      <c r="H73" s="64"/>
    </row>
    <row r="74" ht="19.5" customHeight="1">
      <c r="A74" s="64"/>
      <c r="B74" s="64" t="s">
        <v>75</v>
      </c>
      <c r="C74" s="64"/>
      <c r="D74" s="64"/>
      <c r="E74" s="64"/>
      <c r="F74" s="64"/>
      <c r="G74" s="64"/>
      <c r="H74" s="64"/>
    </row>
    <row r="75" ht="19.5" customHeight="1">
      <c r="A75" s="64"/>
      <c r="B75" s="64" t="s">
        <v>71</v>
      </c>
      <c r="C75" s="65" t="s">
        <v>72</v>
      </c>
      <c r="H75" s="64"/>
    </row>
    <row r="76" ht="19.5" customHeight="1">
      <c r="A76" s="64"/>
      <c r="B76" s="64" t="s">
        <v>18</v>
      </c>
      <c r="C76" s="65" t="s">
        <v>72</v>
      </c>
      <c r="H76" s="64"/>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3">
    <mergeCell ref="C40:E40"/>
    <mergeCell ref="C41:E41"/>
    <mergeCell ref="C33:E33"/>
    <mergeCell ref="C34:E34"/>
    <mergeCell ref="C35:E35"/>
    <mergeCell ref="C36:E36"/>
    <mergeCell ref="C37:E37"/>
    <mergeCell ref="C38:E38"/>
    <mergeCell ref="C39:E39"/>
    <mergeCell ref="A44:A46"/>
    <mergeCell ref="C44:E44"/>
    <mergeCell ref="A47:A50"/>
    <mergeCell ref="C50:E50"/>
    <mergeCell ref="C51:E51"/>
    <mergeCell ref="C52:E52"/>
    <mergeCell ref="F58:G58"/>
    <mergeCell ref="C69:G69"/>
    <mergeCell ref="C70:G70"/>
    <mergeCell ref="C71:G71"/>
    <mergeCell ref="C72:G72"/>
    <mergeCell ref="C75:G75"/>
    <mergeCell ref="C76:G76"/>
    <mergeCell ref="F59:G59"/>
    <mergeCell ref="F61:G61"/>
    <mergeCell ref="F62:G62"/>
    <mergeCell ref="G63:H63"/>
    <mergeCell ref="B65:H65"/>
    <mergeCell ref="A66:H66"/>
    <mergeCell ref="A67:H67"/>
    <mergeCell ref="D10:E10"/>
    <mergeCell ref="F10:G10"/>
    <mergeCell ref="B3:E3"/>
    <mergeCell ref="B4:D4"/>
    <mergeCell ref="B5:D5"/>
    <mergeCell ref="B6:E6"/>
    <mergeCell ref="B8:H8"/>
    <mergeCell ref="B9:H9"/>
    <mergeCell ref="B10:C10"/>
    <mergeCell ref="B11:C11"/>
    <mergeCell ref="D11:E11"/>
    <mergeCell ref="B12:C12"/>
    <mergeCell ref="D12:E12"/>
    <mergeCell ref="B13:C13"/>
    <mergeCell ref="D13:E13"/>
    <mergeCell ref="B14:H14"/>
    <mergeCell ref="B15:C15"/>
    <mergeCell ref="D15:E15"/>
    <mergeCell ref="B16:H16"/>
    <mergeCell ref="B18:C18"/>
    <mergeCell ref="D18:E18"/>
    <mergeCell ref="F18:H18"/>
    <mergeCell ref="F20:H20"/>
    <mergeCell ref="F21:H22"/>
    <mergeCell ref="B22:D22"/>
    <mergeCell ref="B23:D23"/>
    <mergeCell ref="F23:H23"/>
    <mergeCell ref="F24:H24"/>
    <mergeCell ref="F25:H25"/>
    <mergeCell ref="F26:H26"/>
    <mergeCell ref="B26:E26"/>
    <mergeCell ref="B27:E27"/>
    <mergeCell ref="F27:H27"/>
    <mergeCell ref="B28:E28"/>
    <mergeCell ref="F28:H28"/>
    <mergeCell ref="C31:E31"/>
    <mergeCell ref="C32:E32"/>
    <mergeCell ref="B20:C20"/>
    <mergeCell ref="B21:C21"/>
    <mergeCell ref="B24:C24"/>
    <mergeCell ref="B25:C25"/>
    <mergeCell ref="A31:A34"/>
    <mergeCell ref="A35:A38"/>
    <mergeCell ref="A39:A43"/>
  </mergeCells>
  <conditionalFormatting sqref="B31:H57">
    <cfRule type="expression" dxfId="0" priority="1">
      <formula>ISODD(ROW())</formula>
    </cfRule>
  </conditionalFormatting>
  <printOptions gridLines="1" horizontalCentered="1"/>
  <pageMargins bottom="0.75" footer="0.0" header="0.0" left="0.7" right="0.7" top="0.75"/>
  <pageSetup fitToHeight="0" paperSize="9" cellComments="atEnd" orientation="portrait"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2023-08-31T16:55:03Z</dcterms:created>
</cp:coreProperties>
</file>